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00" windowHeight="6150" activeTab="0"/>
  </bookViews>
  <sheets>
    <sheet name="Tuan19" sheetId="1" r:id="rId1"/>
  </sheets>
  <definedNames/>
  <calcPr fullCalcOnLoad="1"/>
</workbook>
</file>

<file path=xl/sharedStrings.xml><?xml version="1.0" encoding="utf-8"?>
<sst xmlns="http://schemas.openxmlformats.org/spreadsheetml/2006/main" count="186" uniqueCount="159">
  <si>
    <t>Stt</t>
  </si>
  <si>
    <t>HỌ VÀ TÊN</t>
  </si>
  <si>
    <t>TRÌNH ĐỘ ĐÀO TẠO</t>
  </si>
  <si>
    <t>KIÊM NHIỆM</t>
  </si>
  <si>
    <t>TỔNG</t>
  </si>
  <si>
    <t>GHI CHÚ</t>
  </si>
  <si>
    <t>PHÂN CÔNG CHUYÊN MÔN</t>
  </si>
  <si>
    <t>Ban đầu</t>
  </si>
  <si>
    <t>Hiện nay</t>
  </si>
  <si>
    <t>Đã học M2</t>
  </si>
  <si>
    <t>Xác nhận của Phòng GD&amp;ĐT</t>
  </si>
  <si>
    <t>Phụ trách kế toán</t>
  </si>
  <si>
    <t>TC Thư viện</t>
  </si>
  <si>
    <t>Phụ trách thư viện</t>
  </si>
  <si>
    <t>TC Văn thư</t>
  </si>
  <si>
    <t>Phụ trách văn thư</t>
  </si>
  <si>
    <t>Phụ trách phòng học BM, hướng dẫn thực hành thí nghiệm</t>
  </si>
  <si>
    <t>Ngày tháng năm sinh</t>
  </si>
  <si>
    <t>CÔNG VIỆC ĐƯỢC GIAO ( bao gồm cả số tiết)</t>
  </si>
  <si>
    <t xml:space="preserve">  NĂM HỌC 2013 - 2014</t>
  </si>
  <si>
    <t>HIỆU TRƯỞNG</t>
  </si>
  <si>
    <t>Mẫu 02</t>
  </si>
  <si>
    <t xml:space="preserve">TRƯỜNG THCS ĐỒNG TÂM                     </t>
  </si>
  <si>
    <t>Trần Thị Lững</t>
  </si>
  <si>
    <t>Nguyễn Thị Sau</t>
  </si>
  <si>
    <t>Trần Thị Bích</t>
  </si>
  <si>
    <t>Nguyễn Thị Minh Thơm</t>
  </si>
  <si>
    <t>Nguyễn Thị Mai Phương</t>
  </si>
  <si>
    <t>Nguyễn Thị Gấm</t>
  </si>
  <si>
    <t>Nguyễn Thị Huyền</t>
  </si>
  <si>
    <t>Trần Bích Thường</t>
  </si>
  <si>
    <t>Nguyễn Thị Lan</t>
  </si>
  <si>
    <t>Nguyễn Thị Tuyết Mai</t>
  </si>
  <si>
    <t>Phạm Thị Hà</t>
  </si>
  <si>
    <t>Nguyễn Thị Diễm</t>
  </si>
  <si>
    <t>Nguyễn Thị Tương</t>
  </si>
  <si>
    <t>Đỗ Thị Loan</t>
  </si>
  <si>
    <t>Đào Đình Viết</t>
  </si>
  <si>
    <t>Nguyễn Thị Tâm</t>
  </si>
  <si>
    <t>Nguyễn Thị Tuyết</t>
  </si>
  <si>
    <t>Vũ Thị Anh</t>
  </si>
  <si>
    <t>Nguyễn Thị Quý</t>
  </si>
  <si>
    <t>Trịnh Thị Thanh Bình</t>
  </si>
  <si>
    <t>CĐ Ngoại ngữ</t>
  </si>
  <si>
    <t>CĐĐịa-CD</t>
  </si>
  <si>
    <t>ĐH Địa</t>
  </si>
  <si>
    <t>CĐ Ngữ văn</t>
  </si>
  <si>
    <t>ĐH Ngữ văn</t>
  </si>
  <si>
    <t>CĐ Toán</t>
  </si>
  <si>
    <t>CĐ Sinh Kỹ</t>
  </si>
  <si>
    <t>CĐ Mĩ Thuật</t>
  </si>
  <si>
    <t>TCTD</t>
  </si>
  <si>
    <t>ĐH Toán</t>
  </si>
  <si>
    <t>Đặng Thị Nga</t>
  </si>
  <si>
    <t>CĐ Thiết bị</t>
  </si>
  <si>
    <t>Nguyễn Thị Nguyệt</t>
  </si>
  <si>
    <t>Triệu Thị Hoạt</t>
  </si>
  <si>
    <t>ĐH Thư viện</t>
  </si>
  <si>
    <t>Nguyễn Thị Phương</t>
  </si>
  <si>
    <t>Văn6</t>
  </si>
  <si>
    <t>BDHSG</t>
  </si>
  <si>
    <t>HĐNGLL6ab,</t>
  </si>
  <si>
    <t>Văn9</t>
  </si>
  <si>
    <t>Văn7A</t>
  </si>
  <si>
    <t>BDHSG7</t>
  </si>
  <si>
    <t>BDHSG9</t>
  </si>
  <si>
    <t>TCV9</t>
  </si>
  <si>
    <t>Văn 8</t>
  </si>
  <si>
    <t>Văn 7B</t>
  </si>
  <si>
    <t>BDHSG 8</t>
  </si>
  <si>
    <t>Anh 6</t>
  </si>
  <si>
    <t>Anh 7</t>
  </si>
  <si>
    <t>BDHSY</t>
  </si>
  <si>
    <t>HN9</t>
  </si>
  <si>
    <t>0,5</t>
  </si>
  <si>
    <t>Anh 8</t>
  </si>
  <si>
    <t>Anh 9</t>
  </si>
  <si>
    <t>BDY8,9</t>
  </si>
  <si>
    <t>Địa 9</t>
  </si>
  <si>
    <t>Địa 7</t>
  </si>
  <si>
    <t>CN 9A.B</t>
  </si>
  <si>
    <t>Địa 6</t>
  </si>
  <si>
    <t>Địa 8</t>
  </si>
  <si>
    <t>CD 6789</t>
  </si>
  <si>
    <t>HĐNG 789</t>
  </si>
  <si>
    <t>Sử 6</t>
  </si>
  <si>
    <t>Sử 7</t>
  </si>
  <si>
    <t>Sử 8</t>
  </si>
  <si>
    <t>Sử 9</t>
  </si>
  <si>
    <t>Toán 6</t>
  </si>
  <si>
    <t>Toán 7A</t>
  </si>
  <si>
    <t>BDHSY 6</t>
  </si>
  <si>
    <t>Toán 9A</t>
  </si>
  <si>
    <t>Toán 8A,B</t>
  </si>
  <si>
    <t xml:space="preserve">BDHSG </t>
  </si>
  <si>
    <t>BDHSY8</t>
  </si>
  <si>
    <t>Lí 6</t>
  </si>
  <si>
    <t>Lí 7,8</t>
  </si>
  <si>
    <t>Lí 9, TC Lí 9A</t>
  </si>
  <si>
    <t>CN 8A,B</t>
  </si>
  <si>
    <t>Toán, 7B</t>
  </si>
  <si>
    <t>Sinh 8</t>
  </si>
  <si>
    <t>Sinh 9</t>
  </si>
  <si>
    <t>Hóa 8</t>
  </si>
  <si>
    <t>Hóa 9</t>
  </si>
  <si>
    <t>TC Hóa 9B</t>
  </si>
  <si>
    <t>Sinh 6</t>
  </si>
  <si>
    <t>Sinh 7</t>
  </si>
  <si>
    <t>CN 7A,B</t>
  </si>
  <si>
    <t>MT 678</t>
  </si>
  <si>
    <t>CN6</t>
  </si>
  <si>
    <t>TCTin678</t>
  </si>
  <si>
    <t>BD Casio</t>
  </si>
  <si>
    <t>TD 6789</t>
  </si>
  <si>
    <t>Văn 9A</t>
  </si>
  <si>
    <t>ÂN6,7,8,9</t>
  </si>
  <si>
    <t>Toán 9B</t>
  </si>
  <si>
    <t>CN6A</t>
  </si>
  <si>
    <t>CTCĐ</t>
  </si>
  <si>
    <t>CN9B</t>
  </si>
  <si>
    <t>CN8A</t>
  </si>
  <si>
    <t>TKHĐ</t>
  </si>
  <si>
    <t>TTCM</t>
  </si>
  <si>
    <t>CN7A</t>
  </si>
  <si>
    <t>Y tế</t>
  </si>
  <si>
    <t>CN 9A</t>
  </si>
  <si>
    <t>TTND</t>
  </si>
  <si>
    <t>CN 8B</t>
  </si>
  <si>
    <t>CN 7B</t>
  </si>
  <si>
    <t>CN 6B</t>
  </si>
  <si>
    <t>Trang trí</t>
  </si>
  <si>
    <t>ĐĐ</t>
  </si>
  <si>
    <t>Phòng máy</t>
  </si>
  <si>
    <t xml:space="preserve">PTtin </t>
  </si>
  <si>
    <t>.</t>
  </si>
  <si>
    <t>18,5</t>
  </si>
  <si>
    <t>( Áp dụng từ : Tuần 19 (31/12/2013)--&gt; hết Tuần …….. )</t>
  </si>
  <si>
    <t>Đồng Tâm, ngày 13 tháng  02 năm 2014</t>
  </si>
  <si>
    <t>27/07/1985</t>
  </si>
  <si>
    <t>13/05/1967</t>
  </si>
  <si>
    <t>TCKế Toán</t>
  </si>
  <si>
    <t>ĐH Kế toán</t>
  </si>
  <si>
    <t>CĐVăn</t>
  </si>
  <si>
    <t>ĐH Văn</t>
  </si>
  <si>
    <t>ĐHVăn</t>
  </si>
  <si>
    <t>ĐHNN</t>
  </si>
  <si>
    <t>CĐĐịa-Kĩ</t>
  </si>
  <si>
    <t>CĐ Toán-Lý</t>
  </si>
  <si>
    <t>ĐH Lí</t>
  </si>
  <si>
    <t>CĐSinh</t>
  </si>
  <si>
    <t>ĐH Sinh-Kĩ</t>
  </si>
  <si>
    <t>CĐHoá  Sinh</t>
  </si>
  <si>
    <t>ĐHHoá</t>
  </si>
  <si>
    <t>CĐ Tin</t>
  </si>
  <si>
    <t>ĐH Tin</t>
  </si>
  <si>
    <t>ĐHTDTT</t>
  </si>
  <si>
    <t>10+3 Toánn-Lí</t>
  </si>
  <si>
    <t>CĐTóan</t>
  </si>
  <si>
    <t>CĐ Nhạc - Đội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</si>
</sst>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7"/>
      <name val="Times New Roman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0"/>
    </font>
    <font>
      <b/>
      <sz val="7"/>
      <name val="Times New Roman"/>
      <family val="0"/>
    </font>
    <font>
      <sz val="7"/>
      <name val=".VnTime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dashed"/>
      <bottom style="dashed"/>
    </border>
    <border>
      <left style="thin"/>
      <right style="thin"/>
      <top style="dashed"/>
      <bottom style="dashed"/>
    </border>
    <border>
      <left style="hair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thin"/>
      <right style="hair"/>
      <top style="dashed"/>
      <bottom style="dashed"/>
    </border>
    <border>
      <left style="thin"/>
      <right style="thin"/>
      <top style="dotted"/>
      <bottom style="dotted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thin"/>
      <top style="dashed"/>
      <bottom style="dashed"/>
    </border>
    <border>
      <left style="hair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double"/>
      <top style="dashed"/>
      <bottom style="thin"/>
    </border>
    <border>
      <left>
        <color indexed="63"/>
      </left>
      <right style="thin"/>
      <top style="dashed"/>
      <bottom style="dashed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ashed"/>
      <right style="dashed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ashed"/>
      <bottom style="dash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workbookViewId="0" topLeftCell="H11">
      <selection activeCell="AB35" sqref="AB35"/>
    </sheetView>
  </sheetViews>
  <sheetFormatPr defaultColWidth="9.00390625" defaultRowHeight="15.75"/>
  <cols>
    <col min="1" max="1" width="2.75390625" style="0" customWidth="1"/>
    <col min="2" max="2" width="12.75390625" style="66" customWidth="1"/>
    <col min="3" max="3" width="7.125" style="10" customWidth="1"/>
    <col min="4" max="5" width="8.25390625" style="0" bestFit="1" customWidth="1"/>
    <col min="6" max="6" width="5.875" style="0" customWidth="1"/>
    <col min="7" max="7" width="3.125" style="0" bestFit="1" customWidth="1"/>
    <col min="8" max="8" width="6.375" style="0" customWidth="1"/>
    <col min="9" max="9" width="2.625" style="0" bestFit="1" customWidth="1"/>
    <col min="11" max="11" width="2.625" style="0" bestFit="1" customWidth="1"/>
    <col min="12" max="12" width="7.25390625" style="0" customWidth="1"/>
    <col min="13" max="13" width="3.125" style="0" customWidth="1"/>
    <col min="14" max="14" width="6.50390625" style="0" customWidth="1"/>
    <col min="15" max="15" width="2.875" style="0" customWidth="1"/>
    <col min="16" max="16" width="5.00390625" style="0" customWidth="1"/>
    <col min="17" max="17" width="3.875" style="0" customWidth="1"/>
    <col min="18" max="18" width="4.875" style="0" customWidth="1"/>
    <col min="19" max="19" width="2.375" style="0" customWidth="1"/>
    <col min="20" max="20" width="5.125" style="0" customWidth="1"/>
    <col min="21" max="21" width="2.375" style="0" bestFit="1" customWidth="1"/>
    <col min="22" max="22" width="4.25390625" style="0" customWidth="1"/>
    <col min="23" max="23" width="2.25390625" style="0" customWidth="1"/>
    <col min="24" max="24" width="2.625" style="0" customWidth="1"/>
    <col min="25" max="25" width="2.375" style="0" customWidth="1"/>
    <col min="26" max="26" width="4.50390625" style="0" customWidth="1"/>
    <col min="27" max="27" width="6.50390625" style="0" customWidth="1"/>
    <col min="29" max="29" width="23.75390625" style="0" customWidth="1"/>
  </cols>
  <sheetData>
    <row r="1" spans="1:28" ht="15.75">
      <c r="A1" s="108" t="s">
        <v>22</v>
      </c>
      <c r="B1" s="108"/>
      <c r="C1" s="108"/>
      <c r="D1" s="10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>
      <c r="A2" s="107" t="s">
        <v>19</v>
      </c>
      <c r="B2" s="107"/>
      <c r="C2" s="107"/>
      <c r="D2" s="10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1" t="s">
        <v>21</v>
      </c>
      <c r="AA2" s="81"/>
      <c r="AB2" s="1"/>
    </row>
    <row r="3" spans="1:28" ht="15" customHeight="1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1"/>
    </row>
    <row r="4" spans="1:28" ht="13.5" customHeight="1">
      <c r="A4" s="109" t="s">
        <v>136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"/>
    </row>
    <row r="5" spans="1:28" ht="4.5" customHeight="1" thickBot="1">
      <c r="A5" s="19"/>
      <c r="B5" s="6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"/>
    </row>
    <row r="6" spans="1:28" ht="15" customHeight="1" thickTop="1">
      <c r="A6" s="101" t="s">
        <v>0</v>
      </c>
      <c r="B6" s="103" t="s">
        <v>1</v>
      </c>
      <c r="C6" s="105" t="s">
        <v>17</v>
      </c>
      <c r="D6" s="92" t="s">
        <v>2</v>
      </c>
      <c r="E6" s="94"/>
      <c r="F6" s="86" t="s">
        <v>18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  <c r="R6" s="92" t="s">
        <v>3</v>
      </c>
      <c r="S6" s="93"/>
      <c r="T6" s="93"/>
      <c r="U6" s="93"/>
      <c r="V6" s="93"/>
      <c r="W6" s="93"/>
      <c r="X6" s="93"/>
      <c r="Y6" s="94"/>
      <c r="Z6" s="82" t="s">
        <v>4</v>
      </c>
      <c r="AA6" s="84" t="s">
        <v>5</v>
      </c>
      <c r="AB6" s="1"/>
    </row>
    <row r="7" spans="1:28" ht="15.75">
      <c r="A7" s="102"/>
      <c r="B7" s="104"/>
      <c r="C7" s="106"/>
      <c r="D7" s="7" t="s">
        <v>7</v>
      </c>
      <c r="E7" s="7" t="s">
        <v>8</v>
      </c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95"/>
      <c r="S7" s="96"/>
      <c r="T7" s="96"/>
      <c r="U7" s="96"/>
      <c r="V7" s="96"/>
      <c r="W7" s="96"/>
      <c r="X7" s="96"/>
      <c r="Y7" s="97"/>
      <c r="Z7" s="83"/>
      <c r="AA7" s="85"/>
      <c r="AB7" s="1"/>
    </row>
    <row r="8" spans="1:29" s="21" customFormat="1" ht="15" customHeight="1">
      <c r="A8" s="24">
        <v>1</v>
      </c>
      <c r="B8" s="25" t="s">
        <v>23</v>
      </c>
      <c r="C8" s="26">
        <v>27937</v>
      </c>
      <c r="D8" s="75" t="s">
        <v>142</v>
      </c>
      <c r="E8" s="75" t="s">
        <v>143</v>
      </c>
      <c r="F8" s="27" t="s">
        <v>59</v>
      </c>
      <c r="G8" s="28">
        <v>8</v>
      </c>
      <c r="H8" s="29" t="s">
        <v>60</v>
      </c>
      <c r="I8" s="28">
        <v>1</v>
      </c>
      <c r="J8" s="29" t="s">
        <v>61</v>
      </c>
      <c r="K8" s="28">
        <v>1</v>
      </c>
      <c r="L8" s="29"/>
      <c r="M8" s="28"/>
      <c r="N8" s="29"/>
      <c r="O8" s="28"/>
      <c r="P8" s="29"/>
      <c r="Q8" s="30"/>
      <c r="R8" s="27" t="s">
        <v>117</v>
      </c>
      <c r="S8" s="28">
        <v>6</v>
      </c>
      <c r="T8" s="29" t="s">
        <v>118</v>
      </c>
      <c r="U8" s="28">
        <v>3</v>
      </c>
      <c r="V8" s="29"/>
      <c r="W8" s="28"/>
      <c r="X8" s="29"/>
      <c r="Y8" s="28"/>
      <c r="Z8" s="31">
        <v>19</v>
      </c>
      <c r="AA8" s="32"/>
      <c r="AC8" s="22"/>
    </row>
    <row r="9" spans="1:29" s="21" customFormat="1" ht="15" customHeight="1">
      <c r="A9" s="33">
        <v>2</v>
      </c>
      <c r="B9" s="11" t="s">
        <v>24</v>
      </c>
      <c r="C9" s="34">
        <v>27420</v>
      </c>
      <c r="D9" s="45" t="s">
        <v>142</v>
      </c>
      <c r="E9" s="45" t="s">
        <v>144</v>
      </c>
      <c r="F9" s="36" t="s">
        <v>62</v>
      </c>
      <c r="G9" s="14">
        <v>5</v>
      </c>
      <c r="H9" s="8" t="s">
        <v>63</v>
      </c>
      <c r="I9" s="14">
        <v>4</v>
      </c>
      <c r="J9" s="8" t="s">
        <v>64</v>
      </c>
      <c r="K9" s="14">
        <v>1</v>
      </c>
      <c r="L9" s="8" t="s">
        <v>65</v>
      </c>
      <c r="M9" s="14">
        <v>1</v>
      </c>
      <c r="N9" s="8" t="s">
        <v>66</v>
      </c>
      <c r="O9" s="14">
        <v>2</v>
      </c>
      <c r="P9" s="8"/>
      <c r="Q9" s="37"/>
      <c r="R9" s="38" t="s">
        <v>119</v>
      </c>
      <c r="S9" s="14">
        <v>6</v>
      </c>
      <c r="T9" s="8"/>
      <c r="U9" s="14"/>
      <c r="V9" s="8"/>
      <c r="W9" s="14"/>
      <c r="X9" s="8"/>
      <c r="Y9" s="15"/>
      <c r="Z9" s="16">
        <v>19</v>
      </c>
      <c r="AA9" s="17"/>
      <c r="AC9" s="22"/>
    </row>
    <row r="10" spans="1:29" s="21" customFormat="1" ht="15" customHeight="1">
      <c r="A10" s="33">
        <v>3</v>
      </c>
      <c r="B10" s="11" t="s">
        <v>25</v>
      </c>
      <c r="C10" s="34">
        <v>24436</v>
      </c>
      <c r="D10" s="45" t="s">
        <v>142</v>
      </c>
      <c r="E10" s="45" t="s">
        <v>142</v>
      </c>
      <c r="F10" s="38" t="s">
        <v>67</v>
      </c>
      <c r="G10" s="14">
        <v>8</v>
      </c>
      <c r="H10" s="8" t="s">
        <v>68</v>
      </c>
      <c r="I10" s="39">
        <v>4</v>
      </c>
      <c r="J10" s="8" t="s">
        <v>69</v>
      </c>
      <c r="K10" s="14">
        <v>1</v>
      </c>
      <c r="L10" s="8"/>
      <c r="M10" s="14"/>
      <c r="N10" s="8"/>
      <c r="O10" s="14"/>
      <c r="P10" s="8"/>
      <c r="Q10" s="37"/>
      <c r="R10" s="38" t="s">
        <v>120</v>
      </c>
      <c r="S10" s="14">
        <v>6</v>
      </c>
      <c r="T10" s="8"/>
      <c r="U10" s="14"/>
      <c r="V10" s="8"/>
      <c r="W10" s="14"/>
      <c r="X10" s="8"/>
      <c r="Y10" s="15"/>
      <c r="Z10" s="16">
        <f>G10+I10+K10+M10+O10+Q10+S10+U10+W10+Y10</f>
        <v>19</v>
      </c>
      <c r="AA10" s="17"/>
      <c r="AC10" s="22"/>
    </row>
    <row r="11" spans="1:29" s="21" customFormat="1" ht="15" customHeight="1">
      <c r="A11" s="33">
        <v>4</v>
      </c>
      <c r="B11" s="11" t="s">
        <v>26</v>
      </c>
      <c r="C11" s="34">
        <v>22702</v>
      </c>
      <c r="D11" s="40" t="s">
        <v>43</v>
      </c>
      <c r="E11" s="40" t="s">
        <v>43</v>
      </c>
      <c r="F11" s="38" t="s">
        <v>70</v>
      </c>
      <c r="G11" s="14">
        <v>6</v>
      </c>
      <c r="H11" s="8" t="s">
        <v>71</v>
      </c>
      <c r="I11" s="39">
        <v>6</v>
      </c>
      <c r="J11" s="8" t="s">
        <v>72</v>
      </c>
      <c r="K11" s="39">
        <v>6</v>
      </c>
      <c r="L11" s="8" t="s">
        <v>73</v>
      </c>
      <c r="M11" s="14" t="s">
        <v>74</v>
      </c>
      <c r="N11" s="8"/>
      <c r="O11" s="14"/>
      <c r="P11" s="8"/>
      <c r="Q11" s="37"/>
      <c r="R11" s="38"/>
      <c r="S11" s="14"/>
      <c r="T11" s="8"/>
      <c r="U11" s="14"/>
      <c r="V11" s="8"/>
      <c r="W11" s="14"/>
      <c r="X11" s="8"/>
      <c r="Y11" s="15"/>
      <c r="Z11" s="16" t="s">
        <v>135</v>
      </c>
      <c r="AA11" s="17"/>
      <c r="AC11" s="22"/>
    </row>
    <row r="12" spans="1:29" s="21" customFormat="1" ht="15" customHeight="1">
      <c r="A12" s="33">
        <v>5</v>
      </c>
      <c r="B12" s="11" t="s">
        <v>27</v>
      </c>
      <c r="C12" s="34">
        <v>27946</v>
      </c>
      <c r="D12" s="45" t="s">
        <v>145</v>
      </c>
      <c r="E12" s="45" t="s">
        <v>145</v>
      </c>
      <c r="F12" s="36" t="s">
        <v>75</v>
      </c>
      <c r="G12" s="13">
        <v>6</v>
      </c>
      <c r="H12" s="41" t="s">
        <v>76</v>
      </c>
      <c r="I12" s="42">
        <v>4</v>
      </c>
      <c r="J12" s="8" t="s">
        <v>60</v>
      </c>
      <c r="K12" s="14">
        <v>2</v>
      </c>
      <c r="L12" s="8" t="s">
        <v>77</v>
      </c>
      <c r="M12" s="14">
        <v>5</v>
      </c>
      <c r="N12" s="8"/>
      <c r="O12" s="14"/>
      <c r="P12" s="8"/>
      <c r="Q12" s="37"/>
      <c r="R12" s="38" t="s">
        <v>121</v>
      </c>
      <c r="S12" s="14">
        <v>2</v>
      </c>
      <c r="T12" s="8"/>
      <c r="U12" s="14"/>
      <c r="V12" s="8"/>
      <c r="W12" s="14"/>
      <c r="X12" s="8"/>
      <c r="Y12" s="15"/>
      <c r="Z12" s="16">
        <v>19</v>
      </c>
      <c r="AA12" s="17"/>
      <c r="AC12" s="22"/>
    </row>
    <row r="13" spans="1:29" s="21" customFormat="1" ht="15" customHeight="1">
      <c r="A13" s="33">
        <v>6</v>
      </c>
      <c r="B13" s="11" t="s">
        <v>28</v>
      </c>
      <c r="C13" s="34">
        <v>22037</v>
      </c>
      <c r="D13" s="45" t="s">
        <v>146</v>
      </c>
      <c r="E13" s="45" t="s">
        <v>146</v>
      </c>
      <c r="F13" s="36" t="s">
        <v>78</v>
      </c>
      <c r="G13" s="13">
        <v>2</v>
      </c>
      <c r="H13" s="8" t="s">
        <v>79</v>
      </c>
      <c r="I13" s="14">
        <v>4</v>
      </c>
      <c r="J13" s="8" t="s">
        <v>60</v>
      </c>
      <c r="K13" s="14">
        <v>1</v>
      </c>
      <c r="L13" s="8" t="s">
        <v>80</v>
      </c>
      <c r="M13" s="14">
        <v>2</v>
      </c>
      <c r="N13" s="43"/>
      <c r="O13" s="44"/>
      <c r="P13" s="8"/>
      <c r="Q13" s="37"/>
      <c r="R13" s="8" t="s">
        <v>122</v>
      </c>
      <c r="S13" s="14">
        <v>3</v>
      </c>
      <c r="T13" s="8" t="s">
        <v>123</v>
      </c>
      <c r="U13" s="14">
        <v>6</v>
      </c>
      <c r="V13" s="8"/>
      <c r="W13" s="14"/>
      <c r="X13" s="8"/>
      <c r="Y13" s="15"/>
      <c r="Z13" s="16">
        <v>18</v>
      </c>
      <c r="AA13" s="17"/>
      <c r="AC13" s="22"/>
    </row>
    <row r="14" spans="1:29" s="21" customFormat="1" ht="15" customHeight="1">
      <c r="A14" s="33">
        <v>7</v>
      </c>
      <c r="B14" s="11" t="s">
        <v>29</v>
      </c>
      <c r="C14" s="34">
        <v>28716</v>
      </c>
      <c r="D14" s="45" t="s">
        <v>44</v>
      </c>
      <c r="E14" s="45" t="s">
        <v>45</v>
      </c>
      <c r="F14" s="36" t="s">
        <v>81</v>
      </c>
      <c r="G14" s="13">
        <v>2</v>
      </c>
      <c r="H14" s="41" t="s">
        <v>82</v>
      </c>
      <c r="I14" s="13">
        <v>4</v>
      </c>
      <c r="J14" s="41" t="s">
        <v>83</v>
      </c>
      <c r="K14" s="13">
        <v>8</v>
      </c>
      <c r="L14" s="8" t="s">
        <v>60</v>
      </c>
      <c r="M14" s="14">
        <v>1</v>
      </c>
      <c r="N14" s="8" t="s">
        <v>84</v>
      </c>
      <c r="O14" s="14">
        <v>3</v>
      </c>
      <c r="P14" s="8"/>
      <c r="Q14" s="37"/>
      <c r="R14" s="8"/>
      <c r="S14" s="44"/>
      <c r="T14" s="44"/>
      <c r="U14" s="44"/>
      <c r="V14" s="8"/>
      <c r="W14" s="14"/>
      <c r="X14" s="8"/>
      <c r="Y14" s="15"/>
      <c r="Z14" s="16">
        <v>18</v>
      </c>
      <c r="AA14" s="17" t="s">
        <v>9</v>
      </c>
      <c r="AC14" s="22"/>
    </row>
    <row r="15" spans="1:29" s="21" customFormat="1" ht="15" customHeight="1">
      <c r="A15" s="33">
        <v>8</v>
      </c>
      <c r="B15" s="11" t="s">
        <v>30</v>
      </c>
      <c r="C15" s="34">
        <v>30317</v>
      </c>
      <c r="D15" s="40" t="s">
        <v>46</v>
      </c>
      <c r="E15" s="40" t="s">
        <v>47</v>
      </c>
      <c r="F15" s="41" t="s">
        <v>85</v>
      </c>
      <c r="G15" s="13">
        <v>2</v>
      </c>
      <c r="H15" s="41" t="s">
        <v>86</v>
      </c>
      <c r="I15" s="13">
        <v>4</v>
      </c>
      <c r="J15" s="8" t="s">
        <v>87</v>
      </c>
      <c r="K15" s="14">
        <v>2</v>
      </c>
      <c r="L15" s="8" t="s">
        <v>88</v>
      </c>
      <c r="M15" s="14">
        <v>4</v>
      </c>
      <c r="N15" s="8" t="s">
        <v>60</v>
      </c>
      <c r="O15" s="14">
        <v>2</v>
      </c>
      <c r="P15" s="8"/>
      <c r="Q15" s="37"/>
      <c r="R15" s="38" t="s">
        <v>124</v>
      </c>
      <c r="S15" s="14">
        <v>2</v>
      </c>
      <c r="T15" s="8"/>
      <c r="U15" s="14"/>
      <c r="V15" s="8"/>
      <c r="W15" s="14"/>
      <c r="X15" s="8"/>
      <c r="Y15" s="15"/>
      <c r="Z15" s="16">
        <v>16</v>
      </c>
      <c r="AA15" s="17"/>
      <c r="AC15" s="22"/>
    </row>
    <row r="16" spans="1:29" s="21" customFormat="1" ht="15" customHeight="1">
      <c r="A16" s="33">
        <v>9</v>
      </c>
      <c r="B16" s="11" t="s">
        <v>31</v>
      </c>
      <c r="C16" s="34">
        <v>22120</v>
      </c>
      <c r="D16" s="45" t="s">
        <v>156</v>
      </c>
      <c r="E16" s="45" t="s">
        <v>157</v>
      </c>
      <c r="F16" s="36" t="s">
        <v>89</v>
      </c>
      <c r="G16" s="13">
        <v>8</v>
      </c>
      <c r="H16" s="8" t="s">
        <v>90</v>
      </c>
      <c r="I16" s="13">
        <v>4</v>
      </c>
      <c r="J16" s="8" t="s">
        <v>60</v>
      </c>
      <c r="K16" s="13">
        <v>2</v>
      </c>
      <c r="L16" s="8" t="s">
        <v>91</v>
      </c>
      <c r="M16" s="14">
        <v>3</v>
      </c>
      <c r="N16" s="8"/>
      <c r="O16" s="14"/>
      <c r="P16" s="8"/>
      <c r="Q16" s="37"/>
      <c r="R16" s="38"/>
      <c r="S16" s="14"/>
      <c r="T16" s="8"/>
      <c r="U16" s="14"/>
      <c r="V16" s="8"/>
      <c r="W16" s="14"/>
      <c r="X16" s="8"/>
      <c r="Y16" s="15"/>
      <c r="Z16" s="16">
        <v>17</v>
      </c>
      <c r="AA16" s="17"/>
      <c r="AC16" s="22"/>
    </row>
    <row r="17" spans="1:29" s="21" customFormat="1" ht="15" customHeight="1">
      <c r="A17" s="33">
        <v>10</v>
      </c>
      <c r="B17" s="11" t="s">
        <v>32</v>
      </c>
      <c r="C17" s="34">
        <v>21979</v>
      </c>
      <c r="D17" s="45" t="s">
        <v>48</v>
      </c>
      <c r="E17" s="45" t="s">
        <v>48</v>
      </c>
      <c r="F17" s="36" t="s">
        <v>92</v>
      </c>
      <c r="G17" s="13">
        <v>4</v>
      </c>
      <c r="H17" s="41" t="s">
        <v>93</v>
      </c>
      <c r="I17" s="13">
        <v>8</v>
      </c>
      <c r="J17" s="41" t="s">
        <v>94</v>
      </c>
      <c r="K17" s="13">
        <v>2</v>
      </c>
      <c r="L17" s="8" t="s">
        <v>95</v>
      </c>
      <c r="M17" s="14">
        <v>3</v>
      </c>
      <c r="N17" s="41"/>
      <c r="O17" s="13"/>
      <c r="P17" s="8"/>
      <c r="Q17" s="46"/>
      <c r="R17" s="38"/>
      <c r="S17" s="14"/>
      <c r="T17" s="8"/>
      <c r="U17" s="14"/>
      <c r="V17" s="8"/>
      <c r="W17" s="14"/>
      <c r="X17" s="8"/>
      <c r="Y17" s="37"/>
      <c r="Z17" s="16">
        <v>17</v>
      </c>
      <c r="AA17" s="17"/>
      <c r="AC17" s="22"/>
    </row>
    <row r="18" spans="1:29" s="21" customFormat="1" ht="15" customHeight="1">
      <c r="A18" s="33">
        <v>11</v>
      </c>
      <c r="B18" s="11" t="s">
        <v>33</v>
      </c>
      <c r="C18" s="34">
        <v>28576</v>
      </c>
      <c r="D18" s="45" t="s">
        <v>147</v>
      </c>
      <c r="E18" s="45" t="s">
        <v>148</v>
      </c>
      <c r="F18" s="36" t="s">
        <v>96</v>
      </c>
      <c r="G18" s="13">
        <v>2</v>
      </c>
      <c r="H18" s="41" t="s">
        <v>97</v>
      </c>
      <c r="I18" s="13">
        <v>4</v>
      </c>
      <c r="J18" s="41" t="s">
        <v>98</v>
      </c>
      <c r="K18" s="13">
        <v>5</v>
      </c>
      <c r="L18" s="8" t="s">
        <v>99</v>
      </c>
      <c r="M18" s="14">
        <v>2</v>
      </c>
      <c r="N18" s="41" t="s">
        <v>100</v>
      </c>
      <c r="O18" s="13">
        <v>4</v>
      </c>
      <c r="P18" s="8" t="s">
        <v>60</v>
      </c>
      <c r="Q18" s="46">
        <v>2</v>
      </c>
      <c r="R18" s="38"/>
      <c r="S18" s="14"/>
      <c r="T18" s="8"/>
      <c r="U18" s="14"/>
      <c r="V18" s="8"/>
      <c r="W18" s="14"/>
      <c r="X18" s="8"/>
      <c r="Y18" s="37"/>
      <c r="Z18" s="16">
        <v>19</v>
      </c>
      <c r="AA18" s="17"/>
      <c r="AC18" s="22"/>
    </row>
    <row r="19" spans="1:29" s="21" customFormat="1" ht="15" customHeight="1">
      <c r="A19" s="33">
        <v>12</v>
      </c>
      <c r="B19" s="11" t="s">
        <v>34</v>
      </c>
      <c r="C19" s="34">
        <v>23873</v>
      </c>
      <c r="D19" s="45" t="s">
        <v>149</v>
      </c>
      <c r="E19" s="45" t="s">
        <v>150</v>
      </c>
      <c r="F19" s="36" t="s">
        <v>101</v>
      </c>
      <c r="G19" s="13">
        <v>4</v>
      </c>
      <c r="H19" s="41" t="s">
        <v>102</v>
      </c>
      <c r="I19" s="13">
        <v>4</v>
      </c>
      <c r="J19" s="41" t="s">
        <v>60</v>
      </c>
      <c r="K19" s="13">
        <v>2</v>
      </c>
      <c r="L19" s="8"/>
      <c r="M19" s="14"/>
      <c r="N19" s="41"/>
      <c r="O19" s="13"/>
      <c r="P19" s="41"/>
      <c r="Q19" s="46"/>
      <c r="R19" s="43" t="s">
        <v>125</v>
      </c>
      <c r="S19" s="13">
        <v>6</v>
      </c>
      <c r="T19" s="8" t="s">
        <v>122</v>
      </c>
      <c r="U19" s="14">
        <v>3</v>
      </c>
      <c r="V19" s="8"/>
      <c r="W19" s="14"/>
      <c r="X19" s="8"/>
      <c r="Y19" s="15"/>
      <c r="Z19" s="16">
        <v>19</v>
      </c>
      <c r="AA19" s="17"/>
      <c r="AC19" s="22"/>
    </row>
    <row r="20" spans="1:29" s="21" customFormat="1" ht="15" customHeight="1">
      <c r="A20" s="33">
        <v>13</v>
      </c>
      <c r="B20" s="11" t="s">
        <v>35</v>
      </c>
      <c r="C20" s="34">
        <v>28665</v>
      </c>
      <c r="D20" s="45" t="s">
        <v>151</v>
      </c>
      <c r="E20" s="45" t="s">
        <v>152</v>
      </c>
      <c r="F20" s="36" t="s">
        <v>103</v>
      </c>
      <c r="G20" s="13">
        <v>4</v>
      </c>
      <c r="H20" s="41" t="s">
        <v>104</v>
      </c>
      <c r="I20" s="13">
        <v>4</v>
      </c>
      <c r="J20" s="8" t="s">
        <v>60</v>
      </c>
      <c r="K20" s="14">
        <v>2</v>
      </c>
      <c r="L20" s="8" t="s">
        <v>105</v>
      </c>
      <c r="M20" s="14">
        <v>1</v>
      </c>
      <c r="N20" s="8"/>
      <c r="O20" s="14"/>
      <c r="P20" s="8"/>
      <c r="Q20" s="37"/>
      <c r="R20" s="36" t="s">
        <v>126</v>
      </c>
      <c r="S20" s="13">
        <v>2</v>
      </c>
      <c r="T20" s="8" t="s">
        <v>127</v>
      </c>
      <c r="U20" s="14">
        <v>6</v>
      </c>
      <c r="V20" s="8"/>
      <c r="W20" s="14"/>
      <c r="X20" s="8"/>
      <c r="Y20" s="15"/>
      <c r="Z20" s="16">
        <v>19</v>
      </c>
      <c r="AA20" s="17" t="s">
        <v>9</v>
      </c>
      <c r="AC20" s="22"/>
    </row>
    <row r="21" spans="1:29" s="21" customFormat="1" ht="15" customHeight="1">
      <c r="A21" s="33">
        <v>14</v>
      </c>
      <c r="B21" s="11" t="s">
        <v>36</v>
      </c>
      <c r="C21" s="34">
        <v>23797</v>
      </c>
      <c r="D21" s="45" t="s">
        <v>49</v>
      </c>
      <c r="E21" s="45" t="s">
        <v>49</v>
      </c>
      <c r="F21" s="8" t="s">
        <v>106</v>
      </c>
      <c r="G21" s="14">
        <v>4</v>
      </c>
      <c r="H21" s="41" t="s">
        <v>107</v>
      </c>
      <c r="I21" s="14">
        <v>4</v>
      </c>
      <c r="J21" s="8" t="s">
        <v>108</v>
      </c>
      <c r="K21" s="14">
        <v>4</v>
      </c>
      <c r="L21" s="8"/>
      <c r="M21" s="14"/>
      <c r="N21" s="8"/>
      <c r="O21" s="14"/>
      <c r="P21" s="8"/>
      <c r="Q21" s="37"/>
      <c r="R21" s="36" t="s">
        <v>128</v>
      </c>
      <c r="S21" s="14">
        <v>6</v>
      </c>
      <c r="T21" s="8"/>
      <c r="U21" s="14"/>
      <c r="V21" s="8"/>
      <c r="W21" s="14"/>
      <c r="X21" s="8"/>
      <c r="Y21" s="15"/>
      <c r="Z21" s="16">
        <v>18</v>
      </c>
      <c r="AA21" s="17"/>
      <c r="AC21" s="22"/>
    </row>
    <row r="22" spans="1:29" s="21" customFormat="1" ht="15" customHeight="1">
      <c r="A22" s="33">
        <v>15</v>
      </c>
      <c r="B22" s="11" t="s">
        <v>37</v>
      </c>
      <c r="C22" s="34">
        <v>25916</v>
      </c>
      <c r="D22" s="40" t="s">
        <v>50</v>
      </c>
      <c r="E22" s="40" t="s">
        <v>50</v>
      </c>
      <c r="F22" s="36" t="s">
        <v>109</v>
      </c>
      <c r="G22" s="13">
        <v>6</v>
      </c>
      <c r="H22" s="8" t="s">
        <v>110</v>
      </c>
      <c r="I22" s="13">
        <v>4</v>
      </c>
      <c r="J22" s="8"/>
      <c r="K22" s="14"/>
      <c r="L22" s="8"/>
      <c r="M22" s="14"/>
      <c r="N22" s="8"/>
      <c r="O22" s="14"/>
      <c r="P22" s="8"/>
      <c r="Q22" s="37"/>
      <c r="R22" s="36" t="s">
        <v>129</v>
      </c>
      <c r="S22" s="14">
        <v>6</v>
      </c>
      <c r="T22" s="8" t="s">
        <v>130</v>
      </c>
      <c r="U22" s="14">
        <v>1</v>
      </c>
      <c r="V22" s="8" t="s">
        <v>131</v>
      </c>
      <c r="W22" s="14">
        <v>2</v>
      </c>
      <c r="X22" s="8"/>
      <c r="Y22" s="15"/>
      <c r="Z22" s="16">
        <v>19</v>
      </c>
      <c r="AA22" s="17"/>
      <c r="AC22" s="22"/>
    </row>
    <row r="23" spans="1:29" s="21" customFormat="1" ht="15" customHeight="1">
      <c r="A23" s="33">
        <v>16</v>
      </c>
      <c r="B23" s="11" t="s">
        <v>38</v>
      </c>
      <c r="C23" s="34">
        <v>29954</v>
      </c>
      <c r="D23" s="45" t="s">
        <v>153</v>
      </c>
      <c r="E23" s="45" t="s">
        <v>154</v>
      </c>
      <c r="F23" s="36" t="s">
        <v>111</v>
      </c>
      <c r="G23" s="42">
        <v>12</v>
      </c>
      <c r="H23" s="41" t="s">
        <v>112</v>
      </c>
      <c r="I23" s="14">
        <v>1</v>
      </c>
      <c r="J23" s="8"/>
      <c r="K23" s="14"/>
      <c r="L23" s="8"/>
      <c r="M23" s="14"/>
      <c r="N23" s="8"/>
      <c r="O23" s="14"/>
      <c r="P23" s="8"/>
      <c r="Q23" s="37"/>
      <c r="R23" s="38" t="s">
        <v>132</v>
      </c>
      <c r="S23" s="14">
        <v>2</v>
      </c>
      <c r="T23" s="8" t="s">
        <v>133</v>
      </c>
      <c r="U23" s="14">
        <v>2</v>
      </c>
      <c r="V23" s="8"/>
      <c r="W23" s="14"/>
      <c r="X23" s="8"/>
      <c r="Y23" s="15"/>
      <c r="Z23" s="16">
        <v>17</v>
      </c>
      <c r="AA23" s="17"/>
      <c r="AC23" s="22"/>
    </row>
    <row r="24" spans="1:29" s="21" customFormat="1" ht="15" customHeight="1">
      <c r="A24" s="33">
        <v>17</v>
      </c>
      <c r="B24" s="11" t="s">
        <v>39</v>
      </c>
      <c r="C24" s="34">
        <v>25426</v>
      </c>
      <c r="D24" s="45" t="s">
        <v>51</v>
      </c>
      <c r="E24" s="45" t="s">
        <v>155</v>
      </c>
      <c r="F24" s="36" t="s">
        <v>113</v>
      </c>
      <c r="G24" s="13">
        <v>16</v>
      </c>
      <c r="H24" s="41" t="s">
        <v>60</v>
      </c>
      <c r="I24" s="13">
        <v>3</v>
      </c>
      <c r="J24" s="8"/>
      <c r="K24" s="14"/>
      <c r="L24" s="8"/>
      <c r="M24" s="39"/>
      <c r="N24" s="47"/>
      <c r="O24" s="13"/>
      <c r="P24" s="8"/>
      <c r="Q24" s="37"/>
      <c r="R24" s="36"/>
      <c r="S24" s="14"/>
      <c r="T24" s="8"/>
      <c r="U24" s="39"/>
      <c r="V24" s="47"/>
      <c r="W24" s="14"/>
      <c r="X24" s="8"/>
      <c r="Y24" s="15"/>
      <c r="Z24" s="16">
        <f>G24+I24+K24+M24+O24+Q24+S24+U24+W24+Y24</f>
        <v>19</v>
      </c>
      <c r="AA24" s="17"/>
      <c r="AC24" s="22"/>
    </row>
    <row r="25" spans="1:29" s="21" customFormat="1" ht="15" customHeight="1">
      <c r="A25" s="33">
        <v>18</v>
      </c>
      <c r="B25" s="11" t="s">
        <v>40</v>
      </c>
      <c r="C25" s="34">
        <v>26977</v>
      </c>
      <c r="D25" s="45" t="s">
        <v>46</v>
      </c>
      <c r="E25" s="45" t="s">
        <v>47</v>
      </c>
      <c r="F25" s="36" t="s">
        <v>114</v>
      </c>
      <c r="G25" s="13">
        <v>5</v>
      </c>
      <c r="H25" s="41"/>
      <c r="I25" s="13"/>
      <c r="J25" s="41"/>
      <c r="K25" s="13"/>
      <c r="L25" s="8"/>
      <c r="M25" s="39"/>
      <c r="N25" s="47"/>
      <c r="O25" s="13"/>
      <c r="P25" s="41"/>
      <c r="Q25" s="46"/>
      <c r="R25" s="36"/>
      <c r="S25" s="14"/>
      <c r="T25" s="8"/>
      <c r="U25" s="14"/>
      <c r="V25" s="8"/>
      <c r="W25" s="14"/>
      <c r="X25" s="8"/>
      <c r="Y25" s="15"/>
      <c r="Z25" s="16">
        <v>4</v>
      </c>
      <c r="AA25" s="17"/>
      <c r="AC25" s="22"/>
    </row>
    <row r="26" spans="1:29" s="21" customFormat="1" ht="15" customHeight="1">
      <c r="A26" s="33">
        <v>19</v>
      </c>
      <c r="B26" s="11" t="s">
        <v>41</v>
      </c>
      <c r="C26" s="48">
        <v>30395</v>
      </c>
      <c r="D26" s="35" t="s">
        <v>158</v>
      </c>
      <c r="E26" s="35" t="s">
        <v>158</v>
      </c>
      <c r="F26" s="38" t="s">
        <v>115</v>
      </c>
      <c r="G26" s="14">
        <v>8</v>
      </c>
      <c r="H26" s="47"/>
      <c r="I26" s="14"/>
      <c r="J26" s="41"/>
      <c r="K26" s="13"/>
      <c r="L26" s="41"/>
      <c r="M26" s="13"/>
      <c r="N26" s="41"/>
      <c r="O26" s="13"/>
      <c r="P26" s="8"/>
      <c r="Q26" s="46"/>
      <c r="R26" s="38" t="s">
        <v>131</v>
      </c>
      <c r="S26" s="14">
        <v>8</v>
      </c>
      <c r="T26" s="8"/>
      <c r="U26" s="14"/>
      <c r="V26" s="8"/>
      <c r="W26" s="14"/>
      <c r="X26" s="8"/>
      <c r="Y26" s="15"/>
      <c r="Z26" s="16">
        <v>16</v>
      </c>
      <c r="AA26" s="17"/>
      <c r="AC26" s="22"/>
    </row>
    <row r="27" spans="1:29" s="21" customFormat="1" ht="15" customHeight="1">
      <c r="A27" s="33">
        <v>20</v>
      </c>
      <c r="B27" s="11" t="s">
        <v>42</v>
      </c>
      <c r="C27" s="34">
        <v>25176</v>
      </c>
      <c r="D27" s="45" t="s">
        <v>48</v>
      </c>
      <c r="E27" s="45" t="s">
        <v>52</v>
      </c>
      <c r="F27" s="36" t="s">
        <v>116</v>
      </c>
      <c r="G27" s="13">
        <v>4</v>
      </c>
      <c r="H27" s="41"/>
      <c r="I27" s="13"/>
      <c r="J27" s="41"/>
      <c r="K27" s="13"/>
      <c r="L27" s="41"/>
      <c r="M27" s="13"/>
      <c r="N27" s="8"/>
      <c r="O27" s="14"/>
      <c r="P27" s="8"/>
      <c r="Q27" s="46"/>
      <c r="R27" s="36"/>
      <c r="S27" s="13"/>
      <c r="T27" s="8" t="s">
        <v>134</v>
      </c>
      <c r="U27" s="14"/>
      <c r="V27" s="8"/>
      <c r="W27" s="14"/>
      <c r="X27" s="8"/>
      <c r="Y27" s="15"/>
      <c r="Z27" s="16">
        <v>4</v>
      </c>
      <c r="AA27" s="17"/>
      <c r="AC27" s="22"/>
    </row>
    <row r="28" spans="1:29" s="21" customFormat="1" ht="15" customHeight="1">
      <c r="A28" s="33">
        <v>21</v>
      </c>
      <c r="B28" s="11" t="s">
        <v>53</v>
      </c>
      <c r="C28" s="23">
        <v>32059</v>
      </c>
      <c r="D28" s="67" t="s">
        <v>54</v>
      </c>
      <c r="E28" s="68" t="str">
        <f>D28</f>
        <v>CĐ Thiết bị</v>
      </c>
      <c r="F28" s="77" t="s">
        <v>16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58"/>
      <c r="R28" s="18"/>
      <c r="S28" s="14"/>
      <c r="T28" s="8"/>
      <c r="U28" s="14"/>
      <c r="V28" s="8"/>
      <c r="W28" s="14"/>
      <c r="X28" s="8"/>
      <c r="Y28" s="15"/>
      <c r="Z28" s="16"/>
      <c r="AA28" s="17"/>
      <c r="AC28" s="22"/>
    </row>
    <row r="29" spans="1:29" s="21" customFormat="1" ht="15" customHeight="1">
      <c r="A29" s="33">
        <v>22</v>
      </c>
      <c r="B29" s="11" t="s">
        <v>55</v>
      </c>
      <c r="C29" s="12" t="s">
        <v>139</v>
      </c>
      <c r="D29" s="11" t="s">
        <v>140</v>
      </c>
      <c r="E29" s="11" t="s">
        <v>141</v>
      </c>
      <c r="F29" s="80" t="s">
        <v>11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8"/>
      <c r="S29" s="14"/>
      <c r="T29" s="8"/>
      <c r="U29" s="14"/>
      <c r="V29" s="8"/>
      <c r="W29" s="14"/>
      <c r="X29" s="8"/>
      <c r="Y29" s="15"/>
      <c r="Z29" s="16"/>
      <c r="AA29" s="17"/>
      <c r="AC29" s="22"/>
    </row>
    <row r="30" spans="1:29" s="21" customFormat="1" ht="15" customHeight="1">
      <c r="A30" s="33">
        <v>23</v>
      </c>
      <c r="B30" s="11" t="s">
        <v>56</v>
      </c>
      <c r="C30" s="20">
        <v>29230</v>
      </c>
      <c r="D30" s="11" t="s">
        <v>12</v>
      </c>
      <c r="E30" s="11" t="s">
        <v>57</v>
      </c>
      <c r="F30" s="77" t="s">
        <v>13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  <c r="R30" s="18"/>
      <c r="S30" s="14"/>
      <c r="T30" s="8"/>
      <c r="U30" s="14"/>
      <c r="V30" s="8"/>
      <c r="W30" s="14"/>
      <c r="X30" s="8"/>
      <c r="Y30" s="15"/>
      <c r="Z30" s="16"/>
      <c r="AA30" s="17"/>
      <c r="AC30" s="22"/>
    </row>
    <row r="31" spans="1:29" s="21" customFormat="1" ht="15" customHeight="1">
      <c r="A31" s="49">
        <v>24</v>
      </c>
      <c r="B31" s="50" t="s">
        <v>58</v>
      </c>
      <c r="C31" s="51" t="s">
        <v>138</v>
      </c>
      <c r="D31" s="50" t="s">
        <v>14</v>
      </c>
      <c r="E31" s="50" t="str">
        <f>D31</f>
        <v>TC Văn thư</v>
      </c>
      <c r="F31" s="98" t="s">
        <v>15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52"/>
      <c r="S31" s="53"/>
      <c r="T31" s="54"/>
      <c r="U31" s="53"/>
      <c r="V31" s="54"/>
      <c r="W31" s="53"/>
      <c r="X31" s="54"/>
      <c r="Y31" s="55"/>
      <c r="Z31" s="56"/>
      <c r="AA31" s="57"/>
      <c r="AC31" s="22"/>
    </row>
    <row r="32" spans="1:29" s="62" customFormat="1" ht="11.25" thickBot="1">
      <c r="A32" s="59"/>
      <c r="B32" s="110" t="s">
        <v>4</v>
      </c>
      <c r="C32" s="110"/>
      <c r="D32" s="60"/>
      <c r="E32" s="60"/>
      <c r="F32" s="60"/>
      <c r="G32" s="69">
        <v>116</v>
      </c>
      <c r="H32" s="60"/>
      <c r="I32" s="70">
        <v>67</v>
      </c>
      <c r="J32" s="70"/>
      <c r="K32" s="70">
        <v>39</v>
      </c>
      <c r="L32" s="70"/>
      <c r="M32" s="70">
        <v>22</v>
      </c>
      <c r="N32" s="70"/>
      <c r="O32" s="70">
        <v>11</v>
      </c>
      <c r="P32" s="70"/>
      <c r="Q32" s="74">
        <f>SUM(Q10:Q31)</f>
        <v>2</v>
      </c>
      <c r="R32" s="73"/>
      <c r="S32" s="70">
        <v>55</v>
      </c>
      <c r="T32" s="70"/>
      <c r="U32" s="70">
        <v>21</v>
      </c>
      <c r="V32" s="70"/>
      <c r="W32" s="70">
        <v>2</v>
      </c>
      <c r="X32" s="70"/>
      <c r="Y32" s="71"/>
      <c r="Z32" s="61">
        <f>SUM(G32:Y32)</f>
        <v>335</v>
      </c>
      <c r="AA32" s="72"/>
      <c r="AC32" s="63"/>
    </row>
    <row r="33" spans="1:28" ht="16.5" thickTop="1">
      <c r="A33" s="1"/>
      <c r="B33" s="65"/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11" t="s">
        <v>137</v>
      </c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"/>
    </row>
    <row r="34" spans="2:27" ht="24" customHeight="1">
      <c r="B34" s="113" t="s">
        <v>10</v>
      </c>
      <c r="C34" s="113"/>
      <c r="D34" s="113"/>
      <c r="E34" s="113"/>
      <c r="N34" s="112" t="s">
        <v>20</v>
      </c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7" spans="8:11" ht="15.75">
      <c r="H37" s="2"/>
      <c r="I37" s="3"/>
      <c r="J37" s="2"/>
      <c r="K37" s="3"/>
    </row>
    <row r="38" spans="8:27" ht="15.75">
      <c r="H38" s="2"/>
      <c r="I38" s="3"/>
      <c r="J38" s="4"/>
      <c r="K38" s="5"/>
      <c r="N38" s="76" t="s">
        <v>42</v>
      </c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</row>
    <row r="39" spans="8:11" ht="15.75">
      <c r="H39" s="4"/>
      <c r="I39" s="5"/>
      <c r="J39" s="6"/>
      <c r="K39" s="6"/>
    </row>
  </sheetData>
  <mergeCells count="22">
    <mergeCell ref="B32:C32"/>
    <mergeCell ref="N33:AA33"/>
    <mergeCell ref="N34:AA34"/>
    <mergeCell ref="B34:E34"/>
    <mergeCell ref="A2:D2"/>
    <mergeCell ref="A1:D1"/>
    <mergeCell ref="A3:AA3"/>
    <mergeCell ref="A4:AA4"/>
    <mergeCell ref="A6:A7"/>
    <mergeCell ref="B6:B7"/>
    <mergeCell ref="C6:C7"/>
    <mergeCell ref="D6:E6"/>
    <mergeCell ref="N38:AA38"/>
    <mergeCell ref="F30:Q30"/>
    <mergeCell ref="F29:Q29"/>
    <mergeCell ref="Z2:AA2"/>
    <mergeCell ref="Z6:Z7"/>
    <mergeCell ref="AA6:AA7"/>
    <mergeCell ref="F6:Q7"/>
    <mergeCell ref="R6:Y7"/>
    <mergeCell ref="F28:P28"/>
    <mergeCell ref="F31:Q31"/>
  </mergeCells>
  <printOptions/>
  <pageMargins left="0.2" right="0" top="0.1" bottom="0.1" header="0.1" footer="0.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2014-02-19T07:35:38Z</cp:lastPrinted>
  <dcterms:created xsi:type="dcterms:W3CDTF">2010-08-15T01:48:53Z</dcterms:created>
  <dcterms:modified xsi:type="dcterms:W3CDTF">2014-02-24T01:10:37Z</dcterms:modified>
  <cp:category/>
  <cp:version/>
  <cp:contentType/>
  <cp:contentStatus/>
</cp:coreProperties>
</file>